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360" yWindow="15" windowWidth="11340" windowHeight="6540"/>
  </bookViews>
  <sheets>
    <sheet name="Model" sheetId="1" r:id="rId1"/>
  </sheets>
  <definedNames>
    <definedName name="Average_order">Model!$B$11</definedName>
    <definedName name="Fixed_cost_of_printing">Model!$B$4</definedName>
    <definedName name="Number_mailed">Model!$B$8</definedName>
    <definedName name="Number_of_responses">Model!$E$5</definedName>
    <definedName name="_xlnm.Print_Area" localSheetId="0">Model!$A$1:$E$13</definedName>
    <definedName name="Profit">Model!$E$13</definedName>
    <definedName name="Response_rate">Model!$E$4</definedName>
    <definedName name="Total_cost">Model!$E$12</definedName>
    <definedName name="Total_Revenue">Model!$E$8</definedName>
    <definedName name="Variable_cost_of_printing_mailing">Model!$B$5</definedName>
    <definedName name="Variable_cost_per_order">Model!$B$12</definedName>
  </definedNames>
  <calcPr calcId="144525" iterate="1"/>
</workbook>
</file>

<file path=xl/calcChain.xml><?xml version="1.0" encoding="utf-8"?>
<calcChain xmlns="http://schemas.openxmlformats.org/spreadsheetml/2006/main">
  <c r="E5" i="1" l="1"/>
  <c r="E8" i="1" s="1"/>
  <c r="E9" i="1"/>
  <c r="E10" i="1"/>
  <c r="E11" i="1" l="1"/>
  <c r="E12" i="1" s="1"/>
  <c r="E13" i="1" s="1"/>
</calcChain>
</file>

<file path=xl/comments1.xml><?xml version="1.0" encoding="utf-8"?>
<comments xmlns="http://schemas.openxmlformats.org/spreadsheetml/2006/main">
  <authors>
    <author>albright</author>
  </authors>
  <commentList>
    <comment ref="E4" authorId="0">
      <text>
        <r>
          <rPr>
            <b/>
            <sz val="8"/>
            <color indexed="81"/>
            <rFont val="Tahoma"/>
            <family val="2"/>
          </rPr>
          <t>Trial value, will do sensitivity analysis on</t>
        </r>
        <r>
          <rPr>
            <sz val="8"/>
            <color indexed="81"/>
            <rFont val="Tahoma"/>
            <family val="2"/>
          </rPr>
          <t xml:space="preserve">
</t>
        </r>
      </text>
    </comment>
    <comment ref="B5" authorId="0">
      <text>
        <r>
          <rPr>
            <b/>
            <sz val="8"/>
            <color indexed="81"/>
            <rFont val="Tahoma"/>
            <family val="2"/>
          </rPr>
          <t>Includes $0.10 for printing and $0.25 for mailing each catalog</t>
        </r>
        <r>
          <rPr>
            <sz val="8"/>
            <color indexed="81"/>
            <rFont val="Tahoma"/>
            <family val="2"/>
          </rPr>
          <t xml:space="preserve">
</t>
        </r>
      </text>
    </comment>
    <comment ref="B12" authorId="0">
      <text>
        <r>
          <rPr>
            <b/>
            <sz val="8"/>
            <color indexed="81"/>
            <rFont val="Tahoma"/>
            <family val="2"/>
          </rPr>
          <t>Includes 80% of the average $40 order size, plus $0.20 per return envelope</t>
        </r>
        <r>
          <rPr>
            <sz val="8"/>
            <color indexed="81"/>
            <rFont val="Tahoma"/>
            <family val="2"/>
          </rPr>
          <t xml:space="preserve">
</t>
        </r>
      </text>
    </comment>
    <comment ref="B16" authorId="0">
      <text>
        <r>
          <rPr>
            <b/>
            <sz val="8"/>
            <color indexed="81"/>
            <rFont val="Tahoma"/>
            <family val="2"/>
          </rPr>
          <t>Each value is found from a separate use of Goal Seek</t>
        </r>
        <r>
          <rPr>
            <sz val="8"/>
            <color indexed="81"/>
            <rFont val="Tahoma"/>
            <family val="2"/>
          </rPr>
          <t xml:space="preserve">
</t>
        </r>
      </text>
    </comment>
  </commentList>
</comments>
</file>

<file path=xl/sharedStrings.xml><?xml version="1.0" encoding="utf-8"?>
<sst xmlns="http://schemas.openxmlformats.org/spreadsheetml/2006/main" count="43" uniqueCount="40">
  <si>
    <t>Fixed cost of printing</t>
  </si>
  <si>
    <t>Number mailed</t>
  </si>
  <si>
    <t>Average order</t>
  </si>
  <si>
    <t>Order inputs</t>
  </si>
  <si>
    <t>Response rate</t>
  </si>
  <si>
    <t>Number of responses</t>
  </si>
  <si>
    <t>Model of revenue, costs, and profit</t>
  </si>
  <si>
    <t>Total cost</t>
  </si>
  <si>
    <t>Profit</t>
  </si>
  <si>
    <t>Model of responses</t>
  </si>
  <si>
    <t>=Sheet1!$B$4</t>
  </si>
  <si>
    <t>=Sheet1!$E$5</t>
  </si>
  <si>
    <t>=Sheet1!$E$4</t>
  </si>
  <si>
    <t>=Sheet1!$E$8</t>
  </si>
  <si>
    <t>=Sheet1!$E$13</t>
  </si>
  <si>
    <t>=Sheet1!$B$12</t>
  </si>
  <si>
    <t>Range names used</t>
  </si>
  <si>
    <t>Variable cost per order</t>
  </si>
  <si>
    <t>Catalog inputs</t>
  </si>
  <si>
    <t>Decision variable</t>
  </si>
  <si>
    <t>Variable cost of printing mailing</t>
  </si>
  <si>
    <t>Total variable cost of printing mailing</t>
  </si>
  <si>
    <t>Total variable cost of orders</t>
  </si>
  <si>
    <t>Average_order</t>
  </si>
  <si>
    <t>=Sheet1!$B$11</t>
  </si>
  <si>
    <t>Fixed_cost_of_printing</t>
  </si>
  <si>
    <t>Number_mailed</t>
  </si>
  <si>
    <t>=Sheet1!$B$8</t>
  </si>
  <si>
    <t>Number_of_responses</t>
  </si>
  <si>
    <t>Response_rate</t>
  </si>
  <si>
    <t>Total_cost</t>
  </si>
  <si>
    <t>=Sheet1!$E$12</t>
  </si>
  <si>
    <t>Variable_cost_of_printing_mailing</t>
  </si>
  <si>
    <t>=Sheet1!$B$5</t>
  </si>
  <si>
    <t>Variable_cost_per_order</t>
  </si>
  <si>
    <t>Total Revenue</t>
  </si>
  <si>
    <t>Total_revenue</t>
  </si>
  <si>
    <t>Breakeven values</t>
  </si>
  <si>
    <t>Breakeven response rate</t>
  </si>
  <si>
    <t>Quality Sweaters direct mail 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</si>
</sst>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quot;$&quot;#,##0"/>
    <numFmt numFmtId="165" formatCode="&quot;$&quot;#,##0.00;\-&quot;$&quot;#,##0.00"/>
    <numFmt numFmtId="166" formatCode="0.000%"/>
  </numFmts>
  <fonts count="6" x14ac:knownFonts="1">
    <font>
      <sz val="10"/>
      <name val="Arial"/>
    </font>
    <font>
      <sz val="10"/>
      <name val="Arial"/>
      <family val="2"/>
    </font>
    <font>
      <sz val="8"/>
      <color indexed="81"/>
      <name val="Tahoma"/>
      <family val="2"/>
    </font>
    <font>
      <b/>
      <sz val="8"/>
      <color indexed="81"/>
      <name val="Tahoma"/>
      <family val="2"/>
    </font>
    <font>
      <b/>
      <sz val="11"/>
      <name val="Calibri"/>
      <family val="2"/>
    </font>
    <font>
      <sz val="11"/>
      <name val="Calibri"/>
      <family val="2"/>
    </font>
  </fonts>
  <fills count="5">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20">
    <xf numFmtId="0" fontId="0" fillId="0" borderId="0" xfId="0"/>
    <xf numFmtId="0" fontId="4" fillId="0" borderId="0" xfId="0" applyFont="1"/>
    <xf numFmtId="0" fontId="5" fillId="0" borderId="0" xfId="0" applyFont="1"/>
    <xf numFmtId="0" fontId="5" fillId="0" borderId="0" xfId="0" applyNumberFormat="1" applyFont="1"/>
    <xf numFmtId="0" fontId="5" fillId="0" borderId="0" xfId="0" applyFont="1" applyAlignment="1">
      <alignment horizontal="left"/>
    </xf>
    <xf numFmtId="0" fontId="5" fillId="0" borderId="0" xfId="0" quotePrefix="1" applyFont="1" applyAlignment="1">
      <alignment horizontal="left"/>
    </xf>
    <xf numFmtId="164" fontId="5" fillId="2" borderId="0" xfId="0" applyNumberFormat="1" applyFont="1" applyFill="1" applyBorder="1"/>
    <xf numFmtId="9" fontId="5" fillId="2" borderId="0" xfId="1" applyFont="1" applyFill="1" applyBorder="1"/>
    <xf numFmtId="165" fontId="5" fillId="2" borderId="0" xfId="0" applyNumberFormat="1" applyFont="1" applyFill="1" applyBorder="1"/>
    <xf numFmtId="0" fontId="5" fillId="0" borderId="0" xfId="0" applyFont="1" applyFill="1" applyBorder="1"/>
    <xf numFmtId="165" fontId="5" fillId="0" borderId="0" xfId="0" applyNumberFormat="1" applyFont="1" applyFill="1" applyBorder="1"/>
    <xf numFmtId="1" fontId="5" fillId="3" borderId="0" xfId="0" applyNumberFormat="1" applyFont="1" applyFill="1" applyBorder="1"/>
    <xf numFmtId="164" fontId="5" fillId="0" borderId="0" xfId="0" applyNumberFormat="1" applyFont="1"/>
    <xf numFmtId="0" fontId="5" fillId="0" borderId="0" xfId="0" applyNumberFormat="1" applyFont="1" applyBorder="1"/>
    <xf numFmtId="0" fontId="5" fillId="0" borderId="0" xfId="0" applyFont="1" applyAlignment="1">
      <alignment horizontal="left" indent="1"/>
    </xf>
    <xf numFmtId="164" fontId="5" fillId="4" borderId="0" xfId="0" applyNumberFormat="1" applyFont="1" applyFill="1" applyBorder="1"/>
    <xf numFmtId="1" fontId="4" fillId="0" borderId="0" xfId="1" applyNumberFormat="1" applyFont="1"/>
    <xf numFmtId="1" fontId="5" fillId="0" borderId="0" xfId="1" applyNumberFormat="1" applyFont="1" applyAlignment="1">
      <alignment horizontal="right"/>
    </xf>
    <xf numFmtId="164" fontId="5" fillId="0" borderId="0" xfId="0" applyNumberFormat="1" applyFont="1" applyAlignment="1">
      <alignment horizontal="right"/>
    </xf>
    <xf numFmtId="166" fontId="5" fillId="0" borderId="0" xfId="1" applyNumberFormat="1" applyFont="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5234215885947051"/>
          <c:y val="3.8461538461538464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9348268839103872"/>
          <c:y val="0.22692307692307689"/>
          <c:w val="0.73116089613034629"/>
          <c:h val="0.50769230769230766"/>
        </c:manualLayout>
      </c:layout>
      <c:lineChart>
        <c:grouping val="standard"/>
        <c:varyColors val="0"/>
        <c:ser>
          <c:idx val="0"/>
          <c:order val="0"/>
          <c:tx>
            <c:strRef>
              <c:f>Model!$B$16</c:f>
              <c:strCache>
                <c:ptCount val="1"/>
                <c:pt idx="0">
                  <c:v>Breakeven response rate</c:v>
                </c:pt>
              </c:strCache>
            </c:strRef>
          </c:tx>
          <c:marker>
            <c:symbol val="diamond"/>
            <c:size val="5"/>
            <c:spPr>
              <a:solidFill>
                <a:srgbClr val="000080"/>
              </a:solidFill>
              <a:ln>
                <a:solidFill>
                  <a:srgbClr val="000080"/>
                </a:solidFill>
                <a:prstDash val="solid"/>
              </a:ln>
            </c:spPr>
          </c:marker>
          <c:cat>
            <c:numRef>
              <c:f>Model!$A$17:$A$24</c:f>
              <c:numCache>
                <c:formatCode>General</c:formatCode>
                <c:ptCount val="8"/>
                <c:pt idx="0">
                  <c:v>80000</c:v>
                </c:pt>
                <c:pt idx="1">
                  <c:v>90000</c:v>
                </c:pt>
                <c:pt idx="2">
                  <c:v>100000</c:v>
                </c:pt>
                <c:pt idx="3">
                  <c:v>110000</c:v>
                </c:pt>
                <c:pt idx="4">
                  <c:v>120000</c:v>
                </c:pt>
                <c:pt idx="5">
                  <c:v>130000</c:v>
                </c:pt>
                <c:pt idx="6">
                  <c:v>140000</c:v>
                </c:pt>
                <c:pt idx="7">
                  <c:v>150000</c:v>
                </c:pt>
              </c:numCache>
            </c:numRef>
          </c:cat>
          <c:val>
            <c:numRef>
              <c:f>Model!$B$17:$B$24</c:f>
              <c:numCache>
                <c:formatCode>0.000%</c:formatCode>
                <c:ptCount val="8"/>
                <c:pt idx="0">
                  <c:v>6.4102564102564139E-2</c:v>
                </c:pt>
                <c:pt idx="1">
                  <c:v>6.0541310541310588E-2</c:v>
                </c:pt>
                <c:pt idx="2">
                  <c:v>5.7692307692307716E-2</c:v>
                </c:pt>
                <c:pt idx="3">
                  <c:v>5.5361305361305582E-2</c:v>
                </c:pt>
                <c:pt idx="4">
                  <c:v>5.3418803418803361E-2</c:v>
                </c:pt>
                <c:pt idx="5">
                  <c:v>5.1775147928994007E-2</c:v>
                </c:pt>
                <c:pt idx="6">
                  <c:v>5.0366300366300409E-2</c:v>
                </c:pt>
                <c:pt idx="7">
                  <c:v>4.91452991452992E-2</c:v>
                </c:pt>
              </c:numCache>
            </c:numRef>
          </c:val>
          <c:smooth val="0"/>
        </c:ser>
        <c:dLbls>
          <c:showLegendKey val="0"/>
          <c:showVal val="0"/>
          <c:showCatName val="0"/>
          <c:showSerName val="0"/>
          <c:showPercent val="0"/>
          <c:showBubbleSize val="0"/>
        </c:dLbls>
        <c:marker val="1"/>
        <c:smooth val="0"/>
        <c:axId val="239494272"/>
        <c:axId val="241443968"/>
      </c:lineChart>
      <c:catAx>
        <c:axId val="239494272"/>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Number mailed</a:t>
                </a:r>
              </a:p>
            </c:rich>
          </c:tx>
          <c:layout>
            <c:manualLayout>
              <c:xMode val="edge"/>
              <c:yMode val="edge"/>
              <c:x val="0.45417515274949083"/>
              <c:y val="0.8538461538461538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1443968"/>
        <c:crosses val="autoZero"/>
        <c:auto val="1"/>
        <c:lblAlgn val="ctr"/>
        <c:lblOffset val="100"/>
        <c:noMultiLvlLbl val="0"/>
      </c:catAx>
      <c:valAx>
        <c:axId val="241443968"/>
        <c:scaling>
          <c:orientation val="minMax"/>
          <c:min val="4.0000000000000008E-2"/>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Response rate</a:t>
                </a:r>
              </a:p>
            </c:rich>
          </c:tx>
          <c:layout>
            <c:manualLayout>
              <c:xMode val="edge"/>
              <c:yMode val="edge"/>
              <c:x val="3.2586558044806514E-2"/>
              <c:y val="0.30000000000000004"/>
            </c:manualLayout>
          </c:layout>
          <c:overlay val="0"/>
          <c:spPr>
            <a:noFill/>
            <a:ln w="25400">
              <a:noFill/>
            </a:ln>
          </c:spPr>
        </c:title>
        <c:numFmt formatCode="0.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94942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447675</xdr:colOff>
      <xdr:row>14</xdr:row>
      <xdr:rowOff>9525</xdr:rowOff>
    </xdr:from>
    <xdr:to>
      <xdr:col>6</xdr:col>
      <xdr:colOff>1685925</xdr:colOff>
      <xdr:row>29</xdr:row>
      <xdr:rowOff>57150</xdr:rowOff>
    </xdr:to>
    <xdr:graphicFrame macro="">
      <xdr:nvGraphicFramePr>
        <xdr:cNvPr id="1053"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139699</xdr:colOff>
      <xdr:row>26</xdr:row>
      <xdr:rowOff>31751</xdr:rowOff>
    </xdr:from>
    <xdr:to>
      <xdr:col>3</xdr:col>
      <xdr:colOff>0</xdr:colOff>
      <xdr:row>37</xdr:row>
      <xdr:rowOff>38101</xdr:rowOff>
    </xdr:to>
    <xdr:sp macro="" textlink="">
      <xdr:nvSpPr>
        <xdr:cNvPr id="4" name="TextBox 3"/>
        <xdr:cNvSpPr txBox="1"/>
      </xdr:nvSpPr>
      <xdr:spPr>
        <a:xfrm>
          <a:off x="139699" y="4984751"/>
          <a:ext cx="4041776" cy="2101850"/>
        </a:xfrm>
        <a:prstGeom prst="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We know of no "slick" way to do this. We did it by brute force. For each value of number mailed, we substituted it into cell B8, then ran Goal Seek to get the breakeven value in cell E4, and copied this value into the table above.
As the number mailed increases, the breakeven point decreases. Why is this? It's basically due to the fixed cost. For any number mailed, the response rate has to be high enough to recoup the fixed cost. However, because there is a positive profit margin on each catalog mailed, as the number mailed increases, the fixed cost can be recouped with a lower response rate.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L24"/>
  <sheetViews>
    <sheetView tabSelected="1" workbookViewId="0">
      <selection activeCell="A2" sqref="A2"/>
    </sheetView>
  </sheetViews>
  <sheetFormatPr defaultRowHeight="15" x14ac:dyDescent="0.25"/>
  <cols>
    <col min="1" max="1" width="30.140625" style="2" bestFit="1" customWidth="1"/>
    <col min="2" max="2" width="23.42578125" style="2" bestFit="1" customWidth="1"/>
    <col min="3" max="3" width="9.140625" style="2"/>
    <col min="4" max="4" width="33.28515625" style="2" bestFit="1" customWidth="1"/>
    <col min="5" max="6" width="9.140625" style="2"/>
    <col min="7" max="7" width="29.140625" style="2" bestFit="1" customWidth="1"/>
    <col min="8" max="8" width="7.42578125" style="2" customWidth="1"/>
    <col min="9" max="16384" width="9.140625" style="2"/>
  </cols>
  <sheetData>
    <row r="1" spans="1:12" x14ac:dyDescent="0.25">
      <c r="A1" s="1" t="s">
        <v>39</v>
      </c>
      <c r="K1" s="1"/>
    </row>
    <row r="2" spans="1:12" x14ac:dyDescent="0.25">
      <c r="K2" s="4"/>
      <c r="L2" s="5"/>
    </row>
    <row r="3" spans="1:12" x14ac:dyDescent="0.25">
      <c r="A3" s="1" t="s">
        <v>18</v>
      </c>
      <c r="D3" s="1" t="s">
        <v>9</v>
      </c>
      <c r="G3" s="1" t="s">
        <v>16</v>
      </c>
      <c r="K3" s="4"/>
      <c r="L3" s="5"/>
    </row>
    <row r="4" spans="1:12" x14ac:dyDescent="0.25">
      <c r="A4" s="2" t="s">
        <v>0</v>
      </c>
      <c r="B4" s="6">
        <v>20000</v>
      </c>
      <c r="D4" s="2" t="s">
        <v>4</v>
      </c>
      <c r="E4" s="7">
        <v>4.91452991452992E-2</v>
      </c>
      <c r="G4" s="3" t="s">
        <v>23</v>
      </c>
      <c r="H4" s="3" t="s">
        <v>24</v>
      </c>
      <c r="K4" s="4"/>
      <c r="L4" s="5"/>
    </row>
    <row r="5" spans="1:12" x14ac:dyDescent="0.25">
      <c r="A5" s="4" t="s">
        <v>20</v>
      </c>
      <c r="B5" s="8">
        <v>0.25</v>
      </c>
      <c r="D5" s="2" t="s">
        <v>5</v>
      </c>
      <c r="E5" s="9">
        <f>Number_mailed*Response_rate</f>
        <v>7371.7948717948802</v>
      </c>
      <c r="G5" s="3" t="s">
        <v>25</v>
      </c>
      <c r="H5" s="3" t="s">
        <v>10</v>
      </c>
      <c r="K5" s="4"/>
      <c r="L5" s="5"/>
    </row>
    <row r="6" spans="1:12" x14ac:dyDescent="0.25">
      <c r="A6" s="4"/>
      <c r="B6" s="10"/>
      <c r="G6" s="3" t="s">
        <v>26</v>
      </c>
      <c r="H6" s="3" t="s">
        <v>27</v>
      </c>
      <c r="K6" s="4"/>
      <c r="L6" s="5"/>
    </row>
    <row r="7" spans="1:12" x14ac:dyDescent="0.25">
      <c r="A7" s="1" t="s">
        <v>19</v>
      </c>
      <c r="D7" s="1" t="s">
        <v>6</v>
      </c>
      <c r="G7" s="3" t="s">
        <v>28</v>
      </c>
      <c r="H7" s="3" t="s">
        <v>11</v>
      </c>
      <c r="K7" s="4"/>
      <c r="L7" s="5"/>
    </row>
    <row r="8" spans="1:12" x14ac:dyDescent="0.25">
      <c r="A8" s="2" t="s">
        <v>1</v>
      </c>
      <c r="B8" s="11">
        <v>150000</v>
      </c>
      <c r="D8" s="2" t="s">
        <v>35</v>
      </c>
      <c r="E8" s="12">
        <f>Number_of_responses*Average_order</f>
        <v>294871.79487179522</v>
      </c>
      <c r="G8" s="3" t="s">
        <v>8</v>
      </c>
      <c r="H8" s="3" t="s">
        <v>14</v>
      </c>
      <c r="K8" s="4"/>
      <c r="L8" s="5"/>
    </row>
    <row r="9" spans="1:12" x14ac:dyDescent="0.25">
      <c r="D9" s="14" t="s">
        <v>0</v>
      </c>
      <c r="E9" s="12">
        <f>Fixed_cost_of_printing</f>
        <v>20000</v>
      </c>
      <c r="G9" s="3" t="s">
        <v>29</v>
      </c>
      <c r="H9" s="3" t="s">
        <v>12</v>
      </c>
    </row>
    <row r="10" spans="1:12" x14ac:dyDescent="0.25">
      <c r="A10" s="1" t="s">
        <v>3</v>
      </c>
      <c r="D10" s="14" t="s">
        <v>21</v>
      </c>
      <c r="E10" s="12">
        <f>Variable_cost_of_printing_mailing*Number_mailed</f>
        <v>37500</v>
      </c>
      <c r="G10" s="13" t="s">
        <v>30</v>
      </c>
      <c r="H10" s="3" t="s">
        <v>31</v>
      </c>
    </row>
    <row r="11" spans="1:12" x14ac:dyDescent="0.25">
      <c r="A11" s="2" t="s">
        <v>2</v>
      </c>
      <c r="B11" s="6">
        <v>40</v>
      </c>
      <c r="D11" s="14" t="s">
        <v>22</v>
      </c>
      <c r="E11" s="12">
        <f>Number_of_responses*Variable_cost_per_order</f>
        <v>237371.79487179517</v>
      </c>
      <c r="G11" s="3" t="s">
        <v>36</v>
      </c>
      <c r="H11" s="3" t="s">
        <v>13</v>
      </c>
    </row>
    <row r="12" spans="1:12" x14ac:dyDescent="0.25">
      <c r="A12" s="2" t="s">
        <v>17</v>
      </c>
      <c r="B12" s="8">
        <v>32.200000000000003</v>
      </c>
      <c r="D12" s="4" t="s">
        <v>7</v>
      </c>
      <c r="E12" s="12">
        <f>SUM(E9:E11)</f>
        <v>294871.79487179517</v>
      </c>
      <c r="G12" s="3" t="s">
        <v>32</v>
      </c>
      <c r="H12" s="3" t="s">
        <v>33</v>
      </c>
    </row>
    <row r="13" spans="1:12" x14ac:dyDescent="0.25">
      <c r="B13" s="10"/>
      <c r="D13" s="2" t="s">
        <v>8</v>
      </c>
      <c r="E13" s="15">
        <f>Total_Revenue-Total_cost</f>
        <v>0</v>
      </c>
      <c r="G13" s="3" t="s">
        <v>34</v>
      </c>
      <c r="H13" s="3" t="s">
        <v>15</v>
      </c>
    </row>
    <row r="14" spans="1:12" x14ac:dyDescent="0.25">
      <c r="G14" s="3"/>
      <c r="H14" s="3"/>
    </row>
    <row r="15" spans="1:12" x14ac:dyDescent="0.25">
      <c r="A15" s="16" t="s">
        <v>37</v>
      </c>
      <c r="B15" s="12"/>
    </row>
    <row r="16" spans="1:12" x14ac:dyDescent="0.25">
      <c r="A16" s="17" t="s">
        <v>1</v>
      </c>
      <c r="B16" s="18" t="s">
        <v>38</v>
      </c>
    </row>
    <row r="17" spans="1:2" x14ac:dyDescent="0.25">
      <c r="A17" s="2">
        <v>80000</v>
      </c>
      <c r="B17" s="19">
        <v>6.4102564102564139E-2</v>
      </c>
    </row>
    <row r="18" spans="1:2" x14ac:dyDescent="0.25">
      <c r="A18" s="2">
        <v>90000</v>
      </c>
      <c r="B18" s="19">
        <v>6.0541310541310588E-2</v>
      </c>
    </row>
    <row r="19" spans="1:2" x14ac:dyDescent="0.25">
      <c r="A19" s="2">
        <v>100000</v>
      </c>
      <c r="B19" s="19">
        <v>5.7692307692307716E-2</v>
      </c>
    </row>
    <row r="20" spans="1:2" x14ac:dyDescent="0.25">
      <c r="A20" s="2">
        <v>110000</v>
      </c>
      <c r="B20" s="19">
        <v>5.5361305361305582E-2</v>
      </c>
    </row>
    <row r="21" spans="1:2" x14ac:dyDescent="0.25">
      <c r="A21" s="2">
        <v>120000</v>
      </c>
      <c r="B21" s="19">
        <v>5.3418803418803361E-2</v>
      </c>
    </row>
    <row r="22" spans="1:2" x14ac:dyDescent="0.25">
      <c r="A22" s="2">
        <v>130000</v>
      </c>
      <c r="B22" s="19">
        <v>5.1775147928994007E-2</v>
      </c>
    </row>
    <row r="23" spans="1:2" x14ac:dyDescent="0.25">
      <c r="A23" s="2">
        <v>140000</v>
      </c>
      <c r="B23" s="19">
        <v>5.0366300366300409E-2</v>
      </c>
    </row>
    <row r="24" spans="1:2" x14ac:dyDescent="0.25">
      <c r="A24" s="2">
        <v>150000</v>
      </c>
      <c r="B24" s="19">
        <v>4.91452991452992E-2</v>
      </c>
    </row>
  </sheetData>
  <phoneticPr fontId="0" type="noConversion"/>
  <printOptions headings="1" gridLines="1"/>
  <pageMargins left="0.75" right="0.75" top="1" bottom="1" header="0.5" footer="0.5"/>
  <pageSetup scale="96"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Model</vt:lpstr>
      <vt:lpstr>Average_order</vt:lpstr>
      <vt:lpstr>Fixed_cost_of_printing</vt:lpstr>
      <vt:lpstr>Number_mailed</vt:lpstr>
      <vt:lpstr>Number_of_responses</vt:lpstr>
      <vt:lpstr>Model!Print_Area</vt:lpstr>
      <vt:lpstr>Profit</vt:lpstr>
      <vt:lpstr>Response_rate</vt:lpstr>
      <vt:lpstr>Total_cost</vt:lpstr>
      <vt:lpstr>Total_Revenue</vt:lpstr>
      <vt:lpstr>Variable_cost_of_printing_mailing</vt:lpstr>
      <vt:lpstr>Variable_cost_per_order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2002-08-06T16:40:43Z</cp:lastPrinted>
  <dcterms:created xsi:type="dcterms:W3CDTF">1999-04-16T01:43:27Z</dcterms:created>
  <dcterms:modified xsi:type="dcterms:W3CDTF">2010-10-14T16:01:03Z</dcterms:modified>
</cp:coreProperties>
</file>